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F10"/>
  <c r="E10"/>
  <c r="D10"/>
  <c r="C10"/>
  <c r="B10"/>
  <c r="G9"/>
  <c r="G8"/>
  <c r="G7"/>
  <c r="G6"/>
  <c r="G5"/>
  <c r="F9"/>
  <c r="F8"/>
  <c r="F7"/>
  <c r="F6"/>
  <c r="F5"/>
  <c r="E9"/>
  <c r="E8"/>
  <c r="E7"/>
  <c r="E6"/>
  <c r="E5"/>
  <c r="D9"/>
  <c r="D8"/>
  <c r="D7"/>
  <c r="D6"/>
  <c r="D5"/>
  <c r="C9"/>
  <c r="C8"/>
  <c r="C7"/>
  <c r="C6"/>
  <c r="C5"/>
</calcChain>
</file>

<file path=xl/sharedStrings.xml><?xml version="1.0" encoding="utf-8"?>
<sst xmlns="http://schemas.openxmlformats.org/spreadsheetml/2006/main" count="14" uniqueCount="14">
  <si>
    <t>Зарплата</t>
  </si>
  <si>
    <t>Фамилия</t>
  </si>
  <si>
    <t>Оклад</t>
  </si>
  <si>
    <t>Премия 25%</t>
  </si>
  <si>
    <t>Уральские 15 %</t>
  </si>
  <si>
    <t>Начисление</t>
  </si>
  <si>
    <t>Налог 13%</t>
  </si>
  <si>
    <t>Итого</t>
  </si>
  <si>
    <t>Иванов</t>
  </si>
  <si>
    <t>Петров</t>
  </si>
  <si>
    <t>Сидоров</t>
  </si>
  <si>
    <t>Васин</t>
  </si>
  <si>
    <t>Савельев</t>
  </si>
  <si>
    <t>Итого по кассе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</si>
</sst>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"/>
  <sheetViews>
    <sheetView tabSelected="1" workbookViewId="0">
      <selection activeCell="G11" sqref="G11"/>
    </sheetView>
  </sheetViews>
  <sheetFormatPr defaultRowHeight="15"/>
  <cols>
    <col min="1" max="1" width="14.5703125" customWidth="1"/>
    <col min="3" max="3" width="12.5703125" customWidth="1"/>
    <col min="4" max="4" width="16.5703125" customWidth="1"/>
    <col min="5" max="5" width="11.85546875" customWidth="1"/>
    <col min="6" max="6" width="11" customWidth="1"/>
  </cols>
  <sheetData>
    <row r="2" spans="1:7" ht="18.75">
      <c r="E2" s="1"/>
    </row>
    <row r="3" spans="1:7" ht="18.75">
      <c r="D3" s="3" t="s">
        <v>0</v>
      </c>
    </row>
    <row r="4" spans="1:7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>
      <c r="A5" s="2" t="s">
        <v>8</v>
      </c>
      <c r="B5" s="2">
        <v>4000</v>
      </c>
      <c r="C5" s="2">
        <f>B5*25%</f>
        <v>1000</v>
      </c>
      <c r="D5" s="2">
        <f>(B5+C5)*15%</f>
        <v>750</v>
      </c>
      <c r="E5" s="2">
        <f>B5+C5+D5</f>
        <v>5750</v>
      </c>
      <c r="F5" s="2">
        <f>E5*13%</f>
        <v>747.5</v>
      </c>
      <c r="G5" s="2">
        <f>E5-F5</f>
        <v>5002.5</v>
      </c>
    </row>
    <row r="6" spans="1:7">
      <c r="A6" s="2" t="s">
        <v>9</v>
      </c>
      <c r="B6" s="2">
        <v>3500</v>
      </c>
      <c r="C6" s="2">
        <f>B6*25%</f>
        <v>875</v>
      </c>
      <c r="D6" s="2">
        <f>(B6+C6)*15%</f>
        <v>656.25</v>
      </c>
      <c r="E6" s="2">
        <f>B6+C6+D6</f>
        <v>5031.25</v>
      </c>
      <c r="F6" s="2">
        <f>E6*13%</f>
        <v>654.0625</v>
      </c>
      <c r="G6" s="2">
        <f>E6-F6</f>
        <v>4377.1875</v>
      </c>
    </row>
    <row r="7" spans="1:7">
      <c r="A7" s="2" t="s">
        <v>10</v>
      </c>
      <c r="B7" s="2">
        <v>6000</v>
      </c>
      <c r="C7" s="2">
        <f>B7*25%</f>
        <v>1500</v>
      </c>
      <c r="D7" s="2">
        <f>(B7+C7)*15%</f>
        <v>1125</v>
      </c>
      <c r="E7" s="2">
        <f>B7+C7+D7</f>
        <v>8625</v>
      </c>
      <c r="F7" s="2">
        <f>E7*13%</f>
        <v>1121.25</v>
      </c>
      <c r="G7" s="2">
        <f>E7-F7</f>
        <v>7503.75</v>
      </c>
    </row>
    <row r="8" spans="1:7">
      <c r="A8" s="2" t="s">
        <v>11</v>
      </c>
      <c r="B8" s="2">
        <v>4500</v>
      </c>
      <c r="C8" s="2">
        <f>B8*25%</f>
        <v>1125</v>
      </c>
      <c r="D8" s="2">
        <f>(B8+C8)*15%</f>
        <v>843.75</v>
      </c>
      <c r="E8" s="2">
        <f>B8+C8+D8</f>
        <v>6468.75</v>
      </c>
      <c r="F8" s="2">
        <f>E8*13%</f>
        <v>840.9375</v>
      </c>
      <c r="G8" s="2">
        <f>E8-F8</f>
        <v>5627.8125</v>
      </c>
    </row>
    <row r="9" spans="1:7">
      <c r="A9" s="2" t="s">
        <v>12</v>
      </c>
      <c r="B9" s="2">
        <v>3000</v>
      </c>
      <c r="C9" s="2">
        <f>B9*25%</f>
        <v>750</v>
      </c>
      <c r="D9" s="2">
        <f>(B9+C9)*15%</f>
        <v>562.5</v>
      </c>
      <c r="E9" s="2">
        <f>B9+C9+D9</f>
        <v>4312.5</v>
      </c>
      <c r="F9" s="2">
        <f>E9*13%</f>
        <v>560.625</v>
      </c>
      <c r="G9" s="2">
        <f>E9-F9</f>
        <v>3751.875</v>
      </c>
    </row>
    <row r="10" spans="1:7">
      <c r="A10" s="2" t="s">
        <v>13</v>
      </c>
      <c r="B10" s="2">
        <f>SUM(B5:B9)</f>
        <v>21000</v>
      </c>
      <c r="C10" s="2">
        <f>SUM(C5:C9)</f>
        <v>5250</v>
      </c>
      <c r="D10" s="2">
        <f>SUM(D5:D9)</f>
        <v>3937.5</v>
      </c>
      <c r="E10" s="2">
        <f>SUM(E5:E9)</f>
        <v>30187.5</v>
      </c>
      <c r="F10" s="2">
        <f>SUM(F5:F9)</f>
        <v>3924.375</v>
      </c>
      <c r="G10" s="2">
        <f>SUM(G5:G9)</f>
        <v>26263.125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2020-08-21T06:14:53Z</dcterms:modified>
</cp:coreProperties>
</file>